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<sst xmlns="http://schemas.openxmlformats.org/spreadsheetml/2006/main" count="135" uniqueCount="68">
  <si>
    <t>#Н/Д</t>
  </si>
  <si>
    <t>000</t>
  </si>
  <si>
    <t>0000</t>
  </si>
  <si>
    <t>110</t>
  </si>
  <si>
    <t xml:space="preserve">            Единый сельскохозяйственный налог</t>
  </si>
  <si>
    <t>120</t>
  </si>
  <si>
    <t>140</t>
  </si>
  <si>
    <t xml:space="preserve">            Прочие поступления от денежных взысканий (штрафов) и иных сумм в возмещение ущерба, зачисляемые в бюджеты муниципальных районов</t>
  </si>
  <si>
    <t>1169005005</t>
  </si>
  <si>
    <t>1170505005</t>
  </si>
  <si>
    <t>2000000000</t>
  </si>
  <si>
    <t>151</t>
  </si>
  <si>
    <t>2020499905</t>
  </si>
  <si>
    <t>Всего доходов:</t>
  </si>
  <si>
    <t>изменения (+);(-)</t>
  </si>
  <si>
    <t>1050201002</t>
  </si>
  <si>
    <t xml:space="preserve">        Единый налог на вменненный доход для отдельных видов деятельности (за налоговые периоды, истекшие до 1 января 2011 года)</t>
  </si>
  <si>
    <t>1050202002</t>
  </si>
  <si>
    <t>1050301001</t>
  </si>
  <si>
    <t xml:space="preserve">            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</si>
  <si>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1163200005</t>
  </si>
  <si>
    <r>
      <t xml:space="preserve">    БЕЗВОЗМЕЗДНЫЕ ПОСТУПЛЕНИЯ, </t>
    </r>
    <r>
      <rPr>
        <b/>
        <sz val="12"/>
        <rFont val="Arial Cyr"/>
        <family val="0"/>
      </rPr>
      <t>всего</t>
    </r>
  </si>
  <si>
    <t>2020299905</t>
  </si>
  <si>
    <t>в том числе:</t>
  </si>
  <si>
    <t>974</t>
  </si>
  <si>
    <t>Уточнение доходной части  бюджета Вурнарского района Чувашской Республики на 2012 год</t>
  </si>
  <si>
    <t>Налог на добычу общераспространенных полезных ископаемых</t>
  </si>
  <si>
    <t>1070102001</t>
  </si>
  <si>
    <t>Платежи за добычу подземных вод</t>
  </si>
  <si>
    <t>1090302301</t>
  </si>
  <si>
    <t>Наименование показателя</t>
  </si>
  <si>
    <t>Код дохода по бюджетной классификации</t>
  </si>
  <si>
    <t>Итого налоговые доходы</t>
  </si>
  <si>
    <t>Доходы, получаемые в виде арендной платы за земельные участки, а также средства от продажи права на подключение договоров аренды земельных участков</t>
  </si>
  <si>
    <t>1110501310</t>
  </si>
  <si>
    <t>Доходы от продажи земельных участков</t>
  </si>
  <si>
    <t>1140601310</t>
  </si>
  <si>
    <t>430</t>
  </si>
  <si>
    <t>Штрафы,санкции, возмещение ущерба, всего:</t>
  </si>
  <si>
    <t>1160000000</t>
  </si>
  <si>
    <t>Денежные взыскания( штрафы) и иные суммы, взыскиваемые с лиц, виновных в совершении преступлений,и в возмещение ущерба имуществу, зачисляемык в бюджеты муниципальных районов</t>
  </si>
  <si>
    <t>1162105005</t>
  </si>
  <si>
    <t>Денежные взыскания (штрафы) за нарушение земельного законодательства</t>
  </si>
  <si>
    <t>1162506001</t>
  </si>
  <si>
    <t>Денежные взыскания (штрафы) за нарушение ФЗ "О пожарной безопасности"</t>
  </si>
  <si>
    <t>1162700001</t>
  </si>
  <si>
    <t>Денежные взыскания (штрафы) за нарушение законодательства в сфере защиты прав потребителей</t>
  </si>
  <si>
    <t>1162800001</t>
  </si>
  <si>
    <t xml:space="preserve">            Прочие неналоговые доходы </t>
  </si>
  <si>
    <t>Итого неналоговые доходы</t>
  </si>
  <si>
    <t>Субсидии бюджетам муниципальных образований (межбюджетные трансферты), всего:</t>
  </si>
  <si>
    <t>2020200000</t>
  </si>
  <si>
    <t>Субсидии бюджетам муниципальных районов на обеспечение мероприятий по капремонту многоквартирных домов за счет средств бюджетов (городского поселения)</t>
  </si>
  <si>
    <t>903</t>
  </si>
  <si>
    <t>2020208905</t>
  </si>
  <si>
    <t>0001</t>
  </si>
  <si>
    <t>Субсидии бюджетам муниципальных районов на обеспечение мероприятий по переселению граждан из аварийного жилфонда за счет средств бюджетов (городского поселения)</t>
  </si>
  <si>
    <t>0002</t>
  </si>
  <si>
    <t>Прочие субсидии (на реализацию мероприятий в рамках административной реформы)</t>
  </si>
  <si>
    <t>Иные межбюджетные трансферты, всего</t>
  </si>
  <si>
    <t>2020400000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</si>
  <si>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 (соцпособие учащимся, нуждающимся в приобретении проездных билетов)</t>
  </si>
  <si>
    <t>2020401205</t>
  </si>
  <si>
    <t>Иные межбюджетные трансферты (на проведение мероприятий по подключению общедоступных библиотек в ЧР к сети Интернет и развитие системы бибилиотечного дела</t>
  </si>
  <si>
    <t>992</t>
  </si>
  <si>
    <r>
      <t xml:space="preserve">Доходы: </t>
    </r>
    <r>
      <rPr>
        <sz val="10"/>
        <rFont val="Arial Cyr"/>
        <family val="0"/>
      </rPr>
      <t xml:space="preserve">                                                       </t>
    </r>
  </si>
  <si>
    <t>Единый налог на вмененный доход для отдельных видов деятельности</t>
  </si>
  <si>
    <t>Итого налоговые и неналоговые доходы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</si>
</sst>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u val="single"/>
      <sz val="10"/>
      <name val="Arial Cyr"/>
      <family val="0"/>
    </font>
  </fonts>
  <fills count="6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2" borderId="1" xfId="0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top" wrapText="1"/>
    </xf>
    <xf numFmtId="49" fontId="0" fillId="2" borderId="1" xfId="0" applyNumberFormat="1" applyFill="1" applyBorder="1" applyAlignment="1">
      <alignment horizontal="center" vertical="top" shrinkToFit="1"/>
    </xf>
    <xf numFmtId="49" fontId="2" fillId="2" borderId="1" xfId="0" applyNumberFormat="1" applyFont="1" applyFill="1" applyBorder="1" applyAlignment="1">
      <alignment horizontal="center" vertical="top" shrinkToFit="1"/>
    </xf>
    <xf numFmtId="4" fontId="2" fillId="3" borderId="1" xfId="0" applyNumberFormat="1" applyFont="1" applyFill="1" applyBorder="1" applyAlignment="1">
      <alignment horizontal="right" vertical="top" shrinkToFit="1"/>
    </xf>
    <xf numFmtId="4" fontId="2" fillId="4" borderId="1" xfId="0" applyNumberFormat="1" applyFont="1" applyFill="1" applyBorder="1" applyAlignment="1">
      <alignment horizontal="right" vertical="top" shrinkToFit="1"/>
    </xf>
    <xf numFmtId="4" fontId="2" fillId="3" borderId="2" xfId="0" applyNumberFormat="1" applyFont="1" applyFill="1" applyBorder="1" applyAlignment="1">
      <alignment horizontal="right" vertical="top" shrinkToFit="1"/>
    </xf>
    <xf numFmtId="4" fontId="2" fillId="4" borderId="2" xfId="0" applyNumberFormat="1" applyFont="1" applyFill="1" applyBorder="1" applyAlignment="1">
      <alignment horizontal="right" vertical="top" shrinkToFit="1"/>
    </xf>
    <xf numFmtId="0" fontId="0" fillId="2" borderId="0" xfId="0" applyFill="1" applyAlignment="1">
      <alignment/>
    </xf>
    <xf numFmtId="4" fontId="2" fillId="2" borderId="0" xfId="0" applyNumberFormat="1" applyFont="1" applyFill="1" applyAlignment="1">
      <alignment/>
    </xf>
    <xf numFmtId="4" fontId="2" fillId="3" borderId="3" xfId="0" applyNumberFormat="1" applyFont="1" applyFill="1" applyBorder="1" applyAlignment="1">
      <alignment vertical="top" shrinkToFit="1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/>
    </xf>
    <xf numFmtId="0" fontId="0" fillId="5" borderId="1" xfId="0" applyFill="1" applyBorder="1" applyAlignment="1">
      <alignment/>
    </xf>
    <xf numFmtId="0" fontId="2" fillId="5" borderId="4" xfId="0" applyFont="1" applyFill="1" applyBorder="1" applyAlignment="1">
      <alignment vertical="center" wrapText="1"/>
    </xf>
    <xf numFmtId="49" fontId="0" fillId="5" borderId="1" xfId="0" applyNumberFormat="1" applyFill="1" applyBorder="1" applyAlignment="1">
      <alignment vertical="top" shrinkToFit="1"/>
    </xf>
    <xf numFmtId="0" fontId="4" fillId="5" borderId="3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0" fontId="0" fillId="2" borderId="0" xfId="0" applyFill="1" applyAlignment="1">
      <alignment horizontal="right" wrapText="1"/>
    </xf>
    <xf numFmtId="0" fontId="0" fillId="2" borderId="5" xfId="0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2" fillId="2" borderId="0" xfId="0" applyFont="1" applyFill="1" applyAlignment="1">
      <alignment/>
    </xf>
    <xf numFmtId="0" fontId="0" fillId="0" borderId="0" xfId="0" applyAlignment="1">
      <alignment/>
    </xf>
    <xf numFmtId="49" fontId="0" fillId="2" borderId="6" xfId="0" applyNumberFormat="1" applyFill="1" applyBorder="1" applyAlignment="1">
      <alignment horizontal="center" vertical="top" shrinkToFit="1"/>
    </xf>
    <xf numFmtId="49" fontId="0" fillId="2" borderId="7" xfId="0" applyNumberFormat="1" applyFill="1" applyBorder="1" applyAlignment="1">
      <alignment horizontal="center" vertical="top" shrinkToFit="1"/>
    </xf>
    <xf numFmtId="49" fontId="0" fillId="2" borderId="8" xfId="0" applyNumberFormat="1" applyFill="1" applyBorder="1" applyAlignment="1">
      <alignment horizontal="center" vertical="top" shrinkToFit="1"/>
    </xf>
    <xf numFmtId="0" fontId="0" fillId="2" borderId="6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tabSelected="1" workbookViewId="0" topLeftCell="A1">
      <selection activeCell="R35" sqref="R35"/>
    </sheetView>
  </sheetViews>
  <sheetFormatPr defaultColWidth="9.00390625" defaultRowHeight="12.75" outlineLevelRow="5"/>
  <cols>
    <col min="1" max="1" width="40.00390625" style="0" customWidth="1"/>
    <col min="2" max="2" width="3.875" style="0" customWidth="1"/>
    <col min="3" max="3" width="10.875" style="0" customWidth="1"/>
    <col min="4" max="4" width="4.875" style="0" customWidth="1"/>
    <col min="5" max="5" width="3.875" style="0" customWidth="1"/>
    <col min="6" max="6" width="0" style="0" hidden="1" customWidth="1"/>
    <col min="7" max="7" width="13.00390625" style="0" customWidth="1"/>
    <col min="8" max="15" width="0" style="0" hidden="1" customWidth="1"/>
  </cols>
  <sheetData>
    <row r="1" spans="1:15" ht="34.5" customHeight="1">
      <c r="A1" s="18" t="s">
        <v>25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5" ht="15.7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15" ht="12.75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</row>
    <row r="4" spans="1:15" ht="12.75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</row>
    <row r="5" spans="1:15" ht="25.5">
      <c r="A5" s="1" t="s">
        <v>30</v>
      </c>
      <c r="B5" s="28" t="s">
        <v>31</v>
      </c>
      <c r="C5" s="29"/>
      <c r="D5" s="29"/>
      <c r="E5" s="30"/>
      <c r="F5" s="1" t="s">
        <v>0</v>
      </c>
      <c r="G5" s="1" t="s">
        <v>14</v>
      </c>
      <c r="H5" s="1" t="s">
        <v>0</v>
      </c>
      <c r="I5" s="1" t="s">
        <v>0</v>
      </c>
      <c r="J5" s="1" t="s">
        <v>0</v>
      </c>
      <c r="K5" s="1" t="s">
        <v>0</v>
      </c>
      <c r="L5" s="1" t="s">
        <v>0</v>
      </c>
      <c r="M5" s="1" t="s">
        <v>0</v>
      </c>
      <c r="N5" s="1" t="s">
        <v>0</v>
      </c>
      <c r="O5" s="1" t="s">
        <v>0</v>
      </c>
    </row>
    <row r="6" spans="1:15" ht="12.75" customHeight="1">
      <c r="A6" s="17" t="s">
        <v>65</v>
      </c>
      <c r="B6" s="14"/>
      <c r="C6" s="14"/>
      <c r="D6" s="14"/>
      <c r="E6" s="14"/>
      <c r="F6" s="12"/>
      <c r="G6" s="13"/>
      <c r="H6" s="1"/>
      <c r="I6" s="1"/>
      <c r="J6" s="1"/>
      <c r="K6" s="1"/>
      <c r="L6" s="1"/>
      <c r="M6" s="1"/>
      <c r="N6" s="1"/>
      <c r="O6" s="1"/>
    </row>
    <row r="7" spans="1:15" ht="38.25" customHeight="1" outlineLevel="5">
      <c r="A7" s="15" t="s">
        <v>66</v>
      </c>
      <c r="B7" s="16" t="s">
        <v>1</v>
      </c>
      <c r="C7" s="16" t="s">
        <v>15</v>
      </c>
      <c r="D7" s="16" t="s">
        <v>2</v>
      </c>
      <c r="E7" s="16" t="s">
        <v>3</v>
      </c>
      <c r="F7" s="3"/>
      <c r="G7" s="11">
        <v>751945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5">
        <v>0</v>
      </c>
      <c r="O7" s="5">
        <v>0</v>
      </c>
    </row>
    <row r="8" spans="1:15" ht="51" outlineLevel="5">
      <c r="A8" s="2" t="s">
        <v>16</v>
      </c>
      <c r="B8" s="3" t="s">
        <v>1</v>
      </c>
      <c r="C8" s="3" t="s">
        <v>17</v>
      </c>
      <c r="D8" s="3" t="s">
        <v>2</v>
      </c>
      <c r="E8" s="3" t="s">
        <v>3</v>
      </c>
      <c r="F8" s="3"/>
      <c r="G8" s="5">
        <v>151400</v>
      </c>
      <c r="H8" s="6"/>
      <c r="I8" s="6"/>
      <c r="J8" s="6"/>
      <c r="K8" s="6"/>
      <c r="L8" s="6"/>
      <c r="M8" s="6"/>
      <c r="N8" s="5"/>
      <c r="O8" s="5"/>
    </row>
    <row r="9" spans="1:15" ht="25.5" outlineLevel="4">
      <c r="A9" s="2" t="s">
        <v>4</v>
      </c>
      <c r="B9" s="3" t="s">
        <v>1</v>
      </c>
      <c r="C9" s="3" t="s">
        <v>18</v>
      </c>
      <c r="D9" s="3" t="s">
        <v>2</v>
      </c>
      <c r="E9" s="3" t="s">
        <v>3</v>
      </c>
      <c r="F9" s="3"/>
      <c r="G9" s="5">
        <v>-50000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5">
        <v>0</v>
      </c>
      <c r="O9" s="5">
        <v>0</v>
      </c>
    </row>
    <row r="10" spans="1:15" ht="38.25" outlineLevel="4">
      <c r="A10" s="2" t="s">
        <v>26</v>
      </c>
      <c r="B10" s="3" t="s">
        <v>1</v>
      </c>
      <c r="C10" s="3" t="s">
        <v>27</v>
      </c>
      <c r="D10" s="3" t="s">
        <v>2</v>
      </c>
      <c r="E10" s="3" t="s">
        <v>3</v>
      </c>
      <c r="F10" s="3"/>
      <c r="G10" s="5">
        <v>-101400</v>
      </c>
      <c r="H10" s="6"/>
      <c r="I10" s="6"/>
      <c r="J10" s="6"/>
      <c r="K10" s="6"/>
      <c r="L10" s="6"/>
      <c r="M10" s="6"/>
      <c r="N10" s="5"/>
      <c r="O10" s="5"/>
    </row>
    <row r="11" spans="1:15" ht="12.75" outlineLevel="5">
      <c r="A11" s="2" t="s">
        <v>28</v>
      </c>
      <c r="B11" s="3" t="s">
        <v>1</v>
      </c>
      <c r="C11" s="3" t="s">
        <v>29</v>
      </c>
      <c r="D11" s="3" t="s">
        <v>2</v>
      </c>
      <c r="E11" s="3" t="s">
        <v>3</v>
      </c>
      <c r="F11" s="3"/>
      <c r="G11" s="5">
        <v>80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5">
        <v>0</v>
      </c>
      <c r="O11" s="5">
        <v>0</v>
      </c>
    </row>
    <row r="12" spans="1:15" ht="12.75" outlineLevel="4">
      <c r="A12" s="2" t="s">
        <v>32</v>
      </c>
      <c r="B12" s="25"/>
      <c r="C12" s="26"/>
      <c r="D12" s="26"/>
      <c r="E12" s="27"/>
      <c r="F12" s="3"/>
      <c r="G12" s="5">
        <f>G7+G8+G9+G10+G11</f>
        <v>752025</v>
      </c>
      <c r="H12" s="6"/>
      <c r="I12" s="6"/>
      <c r="J12" s="6"/>
      <c r="K12" s="6"/>
      <c r="L12" s="6"/>
      <c r="M12" s="6"/>
      <c r="N12" s="5"/>
      <c r="O12" s="5"/>
    </row>
    <row r="13" spans="1:15" ht="63.75" outlineLevel="4">
      <c r="A13" s="2" t="s">
        <v>33</v>
      </c>
      <c r="B13" s="3" t="s">
        <v>1</v>
      </c>
      <c r="C13" s="3" t="s">
        <v>34</v>
      </c>
      <c r="D13" s="3" t="s">
        <v>2</v>
      </c>
      <c r="E13" s="3" t="s">
        <v>5</v>
      </c>
      <c r="F13" s="3"/>
      <c r="G13" s="5">
        <v>668960</v>
      </c>
      <c r="H13" s="6"/>
      <c r="I13" s="6"/>
      <c r="J13" s="6"/>
      <c r="K13" s="6"/>
      <c r="L13" s="6"/>
      <c r="M13" s="6"/>
      <c r="N13" s="5"/>
      <c r="O13" s="5"/>
    </row>
    <row r="14" spans="1:15" ht="25.5" outlineLevel="4">
      <c r="A14" s="2" t="s">
        <v>35</v>
      </c>
      <c r="B14" s="3" t="s">
        <v>1</v>
      </c>
      <c r="C14" s="3" t="s">
        <v>36</v>
      </c>
      <c r="D14" s="3" t="s">
        <v>2</v>
      </c>
      <c r="E14" s="3" t="s">
        <v>37</v>
      </c>
      <c r="F14" s="3"/>
      <c r="G14" s="5">
        <v>101000</v>
      </c>
      <c r="H14" s="6"/>
      <c r="I14" s="6"/>
      <c r="J14" s="6"/>
      <c r="K14" s="6"/>
      <c r="L14" s="6"/>
      <c r="M14" s="6"/>
      <c r="N14" s="5"/>
      <c r="O14" s="5"/>
    </row>
    <row r="15" spans="1:15" ht="25.5" outlineLevel="4">
      <c r="A15" s="2" t="s">
        <v>38</v>
      </c>
      <c r="B15" s="3" t="s">
        <v>1</v>
      </c>
      <c r="C15" s="3" t="s">
        <v>39</v>
      </c>
      <c r="D15" s="3" t="s">
        <v>2</v>
      </c>
      <c r="E15" s="3" t="s">
        <v>1</v>
      </c>
      <c r="F15" s="3"/>
      <c r="G15" s="5">
        <f>G16+G17+G18+G19+G20+G21</f>
        <v>-643960</v>
      </c>
      <c r="H15" s="6"/>
      <c r="I15" s="6"/>
      <c r="J15" s="6"/>
      <c r="K15" s="6"/>
      <c r="L15" s="6"/>
      <c r="M15" s="6"/>
      <c r="N15" s="5"/>
      <c r="O15" s="5"/>
    </row>
    <row r="16" spans="1:15" ht="76.5" outlineLevel="4">
      <c r="A16" s="2" t="s">
        <v>40</v>
      </c>
      <c r="B16" s="3" t="s">
        <v>1</v>
      </c>
      <c r="C16" s="3" t="s">
        <v>41</v>
      </c>
      <c r="D16" s="3" t="s">
        <v>2</v>
      </c>
      <c r="E16" s="3" t="s">
        <v>6</v>
      </c>
      <c r="F16" s="3"/>
      <c r="G16" s="5">
        <v>-2500</v>
      </c>
      <c r="H16" s="6"/>
      <c r="I16" s="6"/>
      <c r="J16" s="6"/>
      <c r="K16" s="6"/>
      <c r="L16" s="6"/>
      <c r="M16" s="6"/>
      <c r="N16" s="5"/>
      <c r="O16" s="5"/>
    </row>
    <row r="17" spans="1:15" ht="38.25" outlineLevel="4">
      <c r="A17" s="2" t="s">
        <v>42</v>
      </c>
      <c r="B17" s="3" t="s">
        <v>1</v>
      </c>
      <c r="C17" s="3" t="s">
        <v>43</v>
      </c>
      <c r="D17" s="3" t="s">
        <v>2</v>
      </c>
      <c r="E17" s="3" t="s">
        <v>6</v>
      </c>
      <c r="F17" s="3"/>
      <c r="G17" s="5">
        <v>18950</v>
      </c>
      <c r="H17" s="6"/>
      <c r="I17" s="6"/>
      <c r="J17" s="6"/>
      <c r="K17" s="6"/>
      <c r="L17" s="6"/>
      <c r="M17" s="6"/>
      <c r="N17" s="5"/>
      <c r="O17" s="5"/>
    </row>
    <row r="18" spans="1:15" ht="38.25" outlineLevel="4">
      <c r="A18" s="2" t="s">
        <v>44</v>
      </c>
      <c r="B18" s="3" t="s">
        <v>1</v>
      </c>
      <c r="C18" s="3" t="s">
        <v>45</v>
      </c>
      <c r="D18" s="3" t="s">
        <v>2</v>
      </c>
      <c r="E18" s="3" t="s">
        <v>6</v>
      </c>
      <c r="F18" s="3"/>
      <c r="G18" s="5">
        <v>105550</v>
      </c>
      <c r="H18" s="6"/>
      <c r="I18" s="6"/>
      <c r="J18" s="6"/>
      <c r="K18" s="6"/>
      <c r="L18" s="6"/>
      <c r="M18" s="6"/>
      <c r="N18" s="5"/>
      <c r="O18" s="5"/>
    </row>
    <row r="19" spans="1:15" ht="38.25" outlineLevel="4">
      <c r="A19" s="2" t="s">
        <v>46</v>
      </c>
      <c r="B19" s="3" t="s">
        <v>1</v>
      </c>
      <c r="C19" s="3" t="s">
        <v>47</v>
      </c>
      <c r="D19" s="3" t="s">
        <v>2</v>
      </c>
      <c r="E19" s="3" t="s">
        <v>6</v>
      </c>
      <c r="F19" s="3"/>
      <c r="G19" s="5">
        <v>22700</v>
      </c>
      <c r="H19" s="6"/>
      <c r="I19" s="6"/>
      <c r="J19" s="6"/>
      <c r="K19" s="6"/>
      <c r="L19" s="6"/>
      <c r="M19" s="6"/>
      <c r="N19" s="5"/>
      <c r="O19" s="5"/>
    </row>
    <row r="20" spans="1:15" ht="63.75" outlineLevel="4">
      <c r="A20" s="2" t="s">
        <v>19</v>
      </c>
      <c r="B20" s="3" t="s">
        <v>1</v>
      </c>
      <c r="C20" s="3" t="s">
        <v>20</v>
      </c>
      <c r="D20" s="3" t="s">
        <v>2</v>
      </c>
      <c r="E20" s="3" t="s">
        <v>6</v>
      </c>
      <c r="F20" s="3"/>
      <c r="G20" s="5">
        <v>-159500</v>
      </c>
      <c r="H20" s="6"/>
      <c r="I20" s="6"/>
      <c r="J20" s="6"/>
      <c r="K20" s="6"/>
      <c r="L20" s="6"/>
      <c r="M20" s="6"/>
      <c r="N20" s="5"/>
      <c r="O20" s="5"/>
    </row>
    <row r="21" spans="1:15" ht="63.75" outlineLevel="4">
      <c r="A21" s="2" t="s">
        <v>7</v>
      </c>
      <c r="B21" s="3" t="s">
        <v>1</v>
      </c>
      <c r="C21" s="3" t="s">
        <v>8</v>
      </c>
      <c r="D21" s="3" t="s">
        <v>2</v>
      </c>
      <c r="E21" s="3" t="s">
        <v>6</v>
      </c>
      <c r="F21" s="3"/>
      <c r="G21" s="5">
        <v>-629160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5">
        <v>0</v>
      </c>
      <c r="O21" s="5">
        <v>0</v>
      </c>
    </row>
    <row r="22" spans="1:15" ht="12.75" outlineLevel="4">
      <c r="A22" s="2" t="s">
        <v>48</v>
      </c>
      <c r="B22" s="3" t="s">
        <v>1</v>
      </c>
      <c r="C22" s="3" t="s">
        <v>9</v>
      </c>
      <c r="D22" s="3" t="s">
        <v>2</v>
      </c>
      <c r="E22" s="3" t="s">
        <v>1</v>
      </c>
      <c r="F22" s="3"/>
      <c r="G22" s="5">
        <v>-689000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5">
        <v>0</v>
      </c>
      <c r="O22" s="5">
        <v>0</v>
      </c>
    </row>
    <row r="23" spans="1:15" ht="12.75" outlineLevel="4">
      <c r="A23" s="2" t="s">
        <v>49</v>
      </c>
      <c r="B23" s="3"/>
      <c r="C23" s="3"/>
      <c r="D23" s="3"/>
      <c r="E23" s="3"/>
      <c r="F23" s="3"/>
      <c r="G23" s="5">
        <f>G22+G15+G13+G14</f>
        <v>-563000</v>
      </c>
      <c r="H23" s="6"/>
      <c r="I23" s="6"/>
      <c r="J23" s="6"/>
      <c r="K23" s="6"/>
      <c r="L23" s="6"/>
      <c r="M23" s="6"/>
      <c r="N23" s="5"/>
      <c r="O23" s="5"/>
    </row>
    <row r="24" spans="1:15" ht="25.5" outlineLevel="4">
      <c r="A24" s="2" t="s">
        <v>67</v>
      </c>
      <c r="B24" s="3"/>
      <c r="C24" s="3"/>
      <c r="D24" s="3"/>
      <c r="E24" s="3"/>
      <c r="F24" s="3"/>
      <c r="G24" s="5">
        <v>189025</v>
      </c>
      <c r="H24" s="6"/>
      <c r="I24" s="6"/>
      <c r="J24" s="6"/>
      <c r="K24" s="6"/>
      <c r="L24" s="6"/>
      <c r="M24" s="6"/>
      <c r="N24" s="5"/>
      <c r="O24" s="5"/>
    </row>
    <row r="25" spans="1:15" ht="28.5">
      <c r="A25" s="2" t="s">
        <v>21</v>
      </c>
      <c r="B25" s="4" t="s">
        <v>1</v>
      </c>
      <c r="C25" s="4" t="s">
        <v>10</v>
      </c>
      <c r="D25" s="4" t="s">
        <v>2</v>
      </c>
      <c r="E25" s="4" t="s">
        <v>1</v>
      </c>
      <c r="F25" s="4"/>
      <c r="G25" s="5">
        <f>G26+G31</f>
        <v>15321.440000000002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5">
        <v>0</v>
      </c>
      <c r="O25" s="5">
        <v>0</v>
      </c>
    </row>
    <row r="26" spans="1:15" ht="38.25">
      <c r="A26" s="2" t="s">
        <v>50</v>
      </c>
      <c r="B26" s="4" t="s">
        <v>1</v>
      </c>
      <c r="C26" s="4" t="s">
        <v>51</v>
      </c>
      <c r="D26" s="4" t="s">
        <v>2</v>
      </c>
      <c r="E26" s="4" t="s">
        <v>11</v>
      </c>
      <c r="F26" s="4"/>
      <c r="G26" s="5">
        <f>G28+G29+G30</f>
        <v>-8978.559999999998</v>
      </c>
      <c r="H26" s="6"/>
      <c r="I26" s="6"/>
      <c r="J26" s="6"/>
      <c r="K26" s="6"/>
      <c r="L26" s="6"/>
      <c r="M26" s="6"/>
      <c r="N26" s="5"/>
      <c r="O26" s="5"/>
    </row>
    <row r="27" spans="1:15" ht="12.75" outlineLevel="3">
      <c r="A27" s="2" t="s">
        <v>23</v>
      </c>
      <c r="B27" s="3"/>
      <c r="C27" s="3"/>
      <c r="D27" s="3"/>
      <c r="E27" s="3"/>
      <c r="F27" s="3"/>
      <c r="G27" s="5"/>
      <c r="H27" s="6"/>
      <c r="I27" s="6"/>
      <c r="J27" s="6"/>
      <c r="K27" s="6"/>
      <c r="L27" s="6"/>
      <c r="M27" s="6"/>
      <c r="N27" s="5"/>
      <c r="O27" s="5"/>
    </row>
    <row r="28" spans="1:15" ht="63.75" outlineLevel="3">
      <c r="A28" s="2" t="s">
        <v>52</v>
      </c>
      <c r="B28" s="3" t="s">
        <v>53</v>
      </c>
      <c r="C28" s="3" t="s">
        <v>54</v>
      </c>
      <c r="D28" s="3" t="s">
        <v>55</v>
      </c>
      <c r="E28" s="3" t="s">
        <v>11</v>
      </c>
      <c r="F28" s="3"/>
      <c r="G28" s="5">
        <v>14624.44</v>
      </c>
      <c r="H28" s="6"/>
      <c r="I28" s="6"/>
      <c r="J28" s="6"/>
      <c r="K28" s="6"/>
      <c r="L28" s="6"/>
      <c r="M28" s="6"/>
      <c r="N28" s="5"/>
      <c r="O28" s="5"/>
    </row>
    <row r="29" spans="1:15" ht="63.75" outlineLevel="3">
      <c r="A29" s="2" t="s">
        <v>56</v>
      </c>
      <c r="B29" s="3" t="s">
        <v>53</v>
      </c>
      <c r="C29" s="3" t="s">
        <v>54</v>
      </c>
      <c r="D29" s="3" t="s">
        <v>57</v>
      </c>
      <c r="E29" s="3" t="s">
        <v>11</v>
      </c>
      <c r="F29" s="3"/>
      <c r="G29" s="5">
        <v>-78603</v>
      </c>
      <c r="H29" s="6"/>
      <c r="I29" s="6"/>
      <c r="J29" s="6"/>
      <c r="K29" s="6"/>
      <c r="L29" s="6"/>
      <c r="M29" s="6"/>
      <c r="N29" s="5"/>
      <c r="O29" s="5"/>
    </row>
    <row r="30" spans="1:15" ht="38.25" outlineLevel="1">
      <c r="A30" s="2" t="s">
        <v>58</v>
      </c>
      <c r="B30" s="3" t="s">
        <v>53</v>
      </c>
      <c r="C30" s="3" t="s">
        <v>22</v>
      </c>
      <c r="D30" s="3" t="s">
        <v>2</v>
      </c>
      <c r="E30" s="3" t="s">
        <v>11</v>
      </c>
      <c r="F30" s="3"/>
      <c r="G30" s="5">
        <v>55000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5">
        <v>0</v>
      </c>
      <c r="O30" s="5">
        <v>0</v>
      </c>
    </row>
    <row r="31" spans="1:15" ht="25.5" outlineLevel="4">
      <c r="A31" s="2" t="s">
        <v>59</v>
      </c>
      <c r="B31" s="3" t="s">
        <v>1</v>
      </c>
      <c r="C31" s="3" t="s">
        <v>60</v>
      </c>
      <c r="D31" s="3" t="s">
        <v>2</v>
      </c>
      <c r="E31" s="3" t="s">
        <v>11</v>
      </c>
      <c r="F31" s="3"/>
      <c r="G31" s="5">
        <f>G33+G34</f>
        <v>24300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5">
        <v>0</v>
      </c>
      <c r="O31" s="5">
        <v>0</v>
      </c>
    </row>
    <row r="32" spans="1:15" ht="12.75" outlineLevel="4">
      <c r="A32" s="2" t="s">
        <v>23</v>
      </c>
      <c r="B32" s="3"/>
      <c r="C32" s="3"/>
      <c r="D32" s="3"/>
      <c r="E32" s="3"/>
      <c r="F32" s="3"/>
      <c r="G32" s="5"/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5">
        <v>0</v>
      </c>
      <c r="O32" s="5">
        <v>0</v>
      </c>
    </row>
    <row r="33" spans="1:15" ht="114.75" outlineLevel="3">
      <c r="A33" s="2" t="s">
        <v>61</v>
      </c>
      <c r="B33" s="3" t="s">
        <v>24</v>
      </c>
      <c r="C33" s="3" t="s">
        <v>62</v>
      </c>
      <c r="D33" s="3" t="s">
        <v>2</v>
      </c>
      <c r="E33" s="3" t="s">
        <v>11</v>
      </c>
      <c r="F33" s="3"/>
      <c r="G33" s="5">
        <v>19300</v>
      </c>
      <c r="H33" s="6"/>
      <c r="I33" s="6"/>
      <c r="J33" s="6"/>
      <c r="K33" s="6"/>
      <c r="L33" s="6"/>
      <c r="M33" s="6"/>
      <c r="N33" s="5"/>
      <c r="O33" s="5"/>
    </row>
    <row r="34" spans="1:15" ht="76.5" outlineLevel="3">
      <c r="A34" s="2" t="s">
        <v>63</v>
      </c>
      <c r="B34" s="3" t="s">
        <v>64</v>
      </c>
      <c r="C34" s="3" t="s">
        <v>12</v>
      </c>
      <c r="D34" s="3" t="s">
        <v>2</v>
      </c>
      <c r="E34" s="3" t="s">
        <v>11</v>
      </c>
      <c r="F34" s="3"/>
      <c r="G34" s="5">
        <v>5000</v>
      </c>
      <c r="H34" s="6"/>
      <c r="I34" s="6"/>
      <c r="J34" s="6"/>
      <c r="K34" s="6"/>
      <c r="L34" s="6"/>
      <c r="M34" s="6"/>
      <c r="N34" s="5"/>
      <c r="O34" s="5"/>
    </row>
    <row r="35" spans="1:15" ht="12.75">
      <c r="A35" s="31" t="s">
        <v>13</v>
      </c>
      <c r="B35" s="31"/>
      <c r="C35" s="31"/>
      <c r="D35" s="31"/>
      <c r="E35" s="31"/>
      <c r="F35" s="31"/>
      <c r="G35" s="7">
        <f>G12+G23+G25</f>
        <v>204346.44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7">
        <v>0</v>
      </c>
      <c r="O35" s="7">
        <v>0</v>
      </c>
    </row>
    <row r="36" spans="1:15" ht="18" customHeight="1">
      <c r="A36" s="9"/>
      <c r="B36" s="23"/>
      <c r="C36" s="24"/>
      <c r="D36" s="24"/>
      <c r="E36" s="24"/>
      <c r="F36" s="9"/>
      <c r="G36" s="10"/>
      <c r="H36" s="9"/>
      <c r="I36" s="9"/>
      <c r="J36" s="9"/>
      <c r="K36" s="9"/>
      <c r="L36" s="9"/>
      <c r="M36" s="9"/>
      <c r="N36" s="9"/>
      <c r="O36" s="9"/>
    </row>
    <row r="37" spans="1:15" ht="12.75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</row>
  </sheetData>
  <mergeCells count="9">
    <mergeCell ref="A37:O37"/>
    <mergeCell ref="B36:E36"/>
    <mergeCell ref="B12:E12"/>
    <mergeCell ref="B5:E5"/>
    <mergeCell ref="A35:F35"/>
    <mergeCell ref="A1:O1"/>
    <mergeCell ref="A2:O2"/>
    <mergeCell ref="A3:O3"/>
    <mergeCell ref="A4:O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Finance</dc:creator>
  <cp:keywords/>
  <dc:description/>
  <cp:lastModifiedBy>Fin4</cp:lastModifiedBy>
  <cp:lastPrinted>2012-12-20T07:01:36Z</cp:lastPrinted>
  <dcterms:created xsi:type="dcterms:W3CDTF">2012-11-15T05:53:19Z</dcterms:created>
  <dcterms:modified xsi:type="dcterms:W3CDTF">2012-12-20T07:01:39Z</dcterms:modified>
  <cp:category/>
  <cp:version/>
  <cp:contentType/>
  <cp:contentStatus/>
</cp:coreProperties>
</file>